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guruc\Downloads\"/>
    </mc:Choice>
  </mc:AlternateContent>
  <xr:revisionPtr revIDLastSave="0" documentId="13_ncr:1_{C276FCAF-DEF3-44F0-9C73-52DFEAB2593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kademik birim" sheetId="10" r:id="rId1"/>
    <sheet name="idari birim" sheetId="11" r:id="rId2"/>
  </sheets>
  <definedNames>
    <definedName name="_xlnm.Print_Titles" localSheetId="0">'akademik birim'!$1:$4</definedName>
    <definedName name="_xlnm.Print_Titles" localSheetId="1">'idari birim'!$1:$4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1" l="1"/>
  <c r="P11" i="11" s="1"/>
  <c r="O12" i="11"/>
  <c r="P12" i="11" s="1"/>
  <c r="F11" i="11"/>
  <c r="G11" i="11" s="1"/>
  <c r="F12" i="11"/>
  <c r="G12" i="11" s="1"/>
  <c r="F6" i="11"/>
  <c r="G6" i="11" s="1"/>
  <c r="F7" i="11"/>
  <c r="G7" i="11" s="1"/>
  <c r="F8" i="11"/>
  <c r="G8" i="11" s="1"/>
  <c r="F9" i="11"/>
  <c r="G9" i="11" s="1"/>
  <c r="F10" i="11"/>
  <c r="G10" i="11" s="1"/>
  <c r="F13" i="11"/>
  <c r="G13" i="11" s="1"/>
  <c r="O13" i="11" l="1"/>
  <c r="P13" i="11" s="1"/>
  <c r="O10" i="11"/>
  <c r="P10" i="11" s="1"/>
  <c r="O9" i="11"/>
  <c r="P9" i="11" s="1"/>
  <c r="O8" i="11"/>
  <c r="P8" i="11" s="1"/>
  <c r="O7" i="11"/>
  <c r="P7" i="11" s="1"/>
  <c r="O6" i="11"/>
  <c r="P6" i="11" s="1"/>
  <c r="O10" i="10" l="1"/>
  <c r="F10" i="10"/>
  <c r="O14" i="10"/>
  <c r="F14" i="10"/>
  <c r="O17" i="10"/>
  <c r="F17" i="10"/>
  <c r="O18" i="10"/>
  <c r="F18" i="10"/>
  <c r="G18" i="10" s="1"/>
  <c r="O19" i="10"/>
  <c r="P19" i="10" s="1"/>
  <c r="F19" i="10"/>
  <c r="G19" i="10" s="1"/>
  <c r="O20" i="10" l="1"/>
  <c r="P20" i="10" s="1"/>
  <c r="F20" i="10"/>
  <c r="G20" i="10" s="1"/>
  <c r="O16" i="10" l="1"/>
  <c r="P16" i="10" s="1"/>
  <c r="F16" i="10"/>
  <c r="G16" i="10" s="1"/>
  <c r="O15" i="10" l="1"/>
  <c r="P15" i="10" s="1"/>
  <c r="F15" i="10"/>
  <c r="G15" i="10" s="1"/>
  <c r="O13" i="10"/>
  <c r="P13" i="10" s="1"/>
  <c r="F13" i="10"/>
  <c r="G13" i="10" s="1"/>
  <c r="O12" i="10"/>
  <c r="P12" i="10" s="1"/>
  <c r="F12" i="10"/>
  <c r="G12" i="10" s="1"/>
  <c r="O11" i="10"/>
  <c r="P11" i="10" s="1"/>
  <c r="F11" i="10"/>
  <c r="G11" i="10" s="1"/>
  <c r="O9" i="10"/>
  <c r="P9" i="10" s="1"/>
  <c r="F9" i="10"/>
  <c r="G9" i="10" s="1"/>
  <c r="O8" i="10"/>
  <c r="P8" i="10" s="1"/>
  <c r="F8" i="10"/>
  <c r="G8" i="10" s="1"/>
  <c r="O7" i="10"/>
  <c r="P7" i="10" s="1"/>
  <c r="F7" i="10"/>
  <c r="G7" i="10" s="1"/>
  <c r="O6" i="10"/>
  <c r="P6" i="10" s="1"/>
  <c r="F6" i="10"/>
  <c r="G6" i="10" s="1"/>
</calcChain>
</file>

<file path=xl/sharedStrings.xml><?xml version="1.0" encoding="utf-8"?>
<sst xmlns="http://schemas.openxmlformats.org/spreadsheetml/2006/main" count="147" uniqueCount="61">
  <si>
    <t>YÜKSEK</t>
  </si>
  <si>
    <t>ORTA</t>
  </si>
  <si>
    <t>OLASILIK</t>
  </si>
  <si>
    <t>ETKİ</t>
  </si>
  <si>
    <t>SONUÇ</t>
  </si>
  <si>
    <t>Katlanılabilir Risk</t>
  </si>
  <si>
    <t>RİSK SEVİYESİ</t>
  </si>
  <si>
    <t>RİSK</t>
  </si>
  <si>
    <t>TARİH</t>
  </si>
  <si>
    <t>SORUMLU</t>
  </si>
  <si>
    <t xml:space="preserve">ÖNCELİK DURUMU
(Yüksek, Orta, Düşük) </t>
  </si>
  <si>
    <t>ÖNLEM FAALİYETİ</t>
  </si>
  <si>
    <t>RİSK TANIMI</t>
  </si>
  <si>
    <t>DOKÜMAN NO:</t>
  </si>
  <si>
    <t xml:space="preserve">YAYIN TAR: </t>
  </si>
  <si>
    <t>REV NO:</t>
  </si>
  <si>
    <t xml:space="preserve">REV TAR: </t>
  </si>
  <si>
    <t>ANL01</t>
  </si>
  <si>
    <t>BİRİM</t>
  </si>
  <si>
    <t xml:space="preserve">KALİTE KOORDİNATÖRLÜĞÜ </t>
  </si>
  <si>
    <t xml:space="preserve">Kalite Koordinatörlüğü </t>
  </si>
  <si>
    <t>HAZIRLAYAN</t>
  </si>
  <si>
    <t>ONAYLAYAN</t>
  </si>
  <si>
    <t>Kalite Koordinatörü</t>
  </si>
  <si>
    <t>KALİTE KOORDİNATÖRLÜĞÜ RİSK ANALİZİ</t>
  </si>
  <si>
    <t>RiSKTEN ÇIKARILABİLECEK FIRSATLAR</t>
  </si>
  <si>
    <t>MEVCUT DURUM (Önlem Faaliyeti Sonucu)</t>
  </si>
  <si>
    <t>Personellerin izin, sağlık raporu ve mazeret gibi işin yürümesine engel
olabilecek durumları</t>
  </si>
  <si>
    <t>Vekalet Planına göre işlerin yürütülmesi için vekil atanması</t>
  </si>
  <si>
    <t>görev tanımları tebliğ edilmiş, vekalet planları hazırlanmıştır</t>
  </si>
  <si>
    <t>Birim amiri</t>
  </si>
  <si>
    <t>ÖĞRENCİ İŞLERİ DAİRE BAŞKANLIĞI</t>
  </si>
  <si>
    <t>İşlemlerin birim personeline dağıtılarak yapılmasının sağlanması</t>
  </si>
  <si>
    <t>İzin zamanlarının riskleri en aza indirecek şekilde planlanması.
Birimde çalışan personele rotasyon eğitimi verilerek alternatif oluşturulması</t>
  </si>
  <si>
    <t>Birimimiz personelinin ÜBYS sisteminde süreli evrakların kontrolünün yapılması.</t>
  </si>
  <si>
    <t>Üniversitenin açılışından bugüne el ile tutulan kayıtlar ile bilgisayar ortamındaki kayıtların hepsinin incelenmesi</t>
  </si>
  <si>
    <t>Tüm verilerin tek bir tabloda birleştirildikten sonra ikinci bir kişi ile kontrol edilmesi</t>
  </si>
  <si>
    <t>Sürdürülebilirlik faaliyetlerin gecikmesi, acil olan yazılara cevap verilememesi</t>
  </si>
  <si>
    <t>Teknolojik araçların düzenli bakımlarının yapılması. Personelin araç ve gereçleri kullanımı konusunda bilinçlendirilmesi</t>
  </si>
  <si>
    <t>Orta</t>
  </si>
  <si>
    <t>Yüksek</t>
  </si>
  <si>
    <t>Her Senato/Yönetim Kurulu toplantısı öncesinde gündem oluşturulmadan, ilgili dosyanın  kontrolünün sağlanması</t>
  </si>
  <si>
    <t>İşlemlerinin çapraz kontrol yapılarak hatalı işlemlerin düzeltilmesi</t>
  </si>
  <si>
    <t>Şube Müdürü tarafından yapılan çalışmaların tetkik edilmesi</t>
  </si>
  <si>
    <t>ÖİDB</t>
  </si>
  <si>
    <t>OİDB</t>
  </si>
  <si>
    <t>İşlerin / Yazıların bir çok kişiye paylaştırılması</t>
  </si>
  <si>
    <t>Belgelerin Senato/Yönetim Kurulu toplantı gündemine sunulmasının gecikmesi</t>
  </si>
  <si>
    <t>YÖKSİS/ÜBYS vb. üzerinde hatalı işlem yapılması</t>
  </si>
  <si>
    <t>ÜBYS aracılığıyla gönderilen süreli yazıların ilgililer tarafından takip edilmemesi</t>
  </si>
  <si>
    <t>Eksik/yanlış istatistik hazırlanması</t>
  </si>
  <si>
    <t>Akademik birimlerin bildirdiği program kontenjanlarının tek tabloda birleştirilirken hata yapılması</t>
  </si>
  <si>
    <t>Enerjinin kesintisi (Elektrik, İnternet)</t>
  </si>
  <si>
    <t>Kullanıma bağlı olarak süreç içerisinde teknolojik araç ve gereçlerin bozulması</t>
  </si>
  <si>
    <t>ÖĞRENCİ İŞLERİ DAİRE BAŞKANLIĞI RİSK ANALİZİ</t>
  </si>
  <si>
    <t>Belgelerin Senato/Yönetim Kuruluna sunulacak evrak dosyasına alınması, akademik birimlerden belgelerin zamanında gönderilmesinin istenmesi. Akademik Takvimde uygulama tarihlerine yer verilmesi.</t>
  </si>
  <si>
    <t>Personelin izin, sağlık raporu ve mazeret gibi nedenlerle işe gelememesi  vb. işin yürütülmesine engel olabilecek durumlar</t>
  </si>
  <si>
    <t>Faaliyetler gerçekleştirildi.</t>
  </si>
  <si>
    <t>Kontrol süreci devam ediyor.</t>
  </si>
  <si>
    <t>Süreci devam ediyor. Arıza gibi durumlarda ilgili firmadan destek alınıyor.</t>
  </si>
  <si>
    <t>Önlemler alınarak paydaş memnuniyeti artırılabilir.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</si>
</sst>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62"/>
    </font>
    <font>
      <sz val="10"/>
      <name val="Arial"/>
      <family val="2"/>
      <charset val="162"/>
    </font>
    <font>
      <sz val="14"/>
      <name val="Arial"/>
      <family val="2"/>
      <charset val="162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66676</xdr:rowOff>
    </xdr:from>
    <xdr:to>
      <xdr:col>1</xdr:col>
      <xdr:colOff>695325</xdr:colOff>
      <xdr:row>3</xdr:row>
      <xdr:rowOff>171451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6"/>
          <a:ext cx="714375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66676</xdr:rowOff>
    </xdr:from>
    <xdr:to>
      <xdr:col>1</xdr:col>
      <xdr:colOff>695325</xdr:colOff>
      <xdr:row>3</xdr:row>
      <xdr:rowOff>171451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6"/>
          <a:ext cx="714375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zoomScale="90" zoomScaleNormal="90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6" sqref="A6:XFD6"/>
    </sheetView>
  </sheetViews>
  <sheetFormatPr defaultColWidth="9.140625" defaultRowHeight="14.25" x14ac:dyDescent="0.2"/>
  <cols>
    <col min="1" max="1" width="4.85546875" style="1" customWidth="1"/>
    <col min="2" max="2" width="17" style="1" customWidth="1"/>
    <col min="3" max="3" width="15.140625" style="1" customWidth="1"/>
    <col min="4" max="6" width="5.7109375" style="1" customWidth="1"/>
    <col min="7" max="7" width="8.85546875" style="1" customWidth="1"/>
    <col min="8" max="8" width="27.42578125" style="1" customWidth="1"/>
    <col min="9" max="9" width="10.7109375" style="1" customWidth="1"/>
    <col min="10" max="10" width="14" style="1" customWidth="1"/>
    <col min="11" max="11" width="10.140625" style="1" customWidth="1"/>
    <col min="12" max="12" width="9.42578125" style="1" customWidth="1"/>
    <col min="13" max="13" width="5.140625" style="1" customWidth="1"/>
    <col min="14" max="15" width="5.7109375" style="1" customWidth="1"/>
    <col min="16" max="16" width="8.7109375" style="1" customWidth="1"/>
    <col min="17" max="17" width="9.140625" style="1"/>
    <col min="18" max="18" width="18" style="1" customWidth="1"/>
    <col min="19" max="16384" width="9.140625" style="1"/>
  </cols>
  <sheetData>
    <row r="1" spans="1:20" s="3" customFormat="1" ht="16.5" customHeight="1" x14ac:dyDescent="0.2">
      <c r="A1" s="30"/>
      <c r="B1" s="30"/>
      <c r="C1" s="31" t="s">
        <v>24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25" t="s">
        <v>13</v>
      </c>
      <c r="O1" s="25"/>
      <c r="P1" s="25"/>
      <c r="Q1" s="25" t="s">
        <v>17</v>
      </c>
      <c r="R1" s="25"/>
    </row>
    <row r="2" spans="1:20" s="3" customFormat="1" ht="15.75" customHeight="1" x14ac:dyDescent="0.2">
      <c r="A2" s="30"/>
      <c r="B2" s="30"/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25" t="s">
        <v>14</v>
      </c>
      <c r="O2" s="25"/>
      <c r="P2" s="25"/>
      <c r="Q2" s="37">
        <v>44571</v>
      </c>
      <c r="R2" s="37"/>
    </row>
    <row r="3" spans="1:20" s="3" customFormat="1" ht="15" customHeight="1" x14ac:dyDescent="0.2">
      <c r="A3" s="30"/>
      <c r="B3" s="30"/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25" t="s">
        <v>15</v>
      </c>
      <c r="O3" s="25"/>
      <c r="P3" s="25"/>
      <c r="Q3" s="25">
        <v>2</v>
      </c>
      <c r="R3" s="25"/>
    </row>
    <row r="4" spans="1:20" s="3" customFormat="1" ht="15.75" customHeight="1" x14ac:dyDescent="0.2">
      <c r="A4" s="30"/>
      <c r="B4" s="30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25" t="s">
        <v>16</v>
      </c>
      <c r="O4" s="25"/>
      <c r="P4" s="25"/>
      <c r="Q4" s="38">
        <v>45755</v>
      </c>
      <c r="R4" s="25"/>
    </row>
    <row r="5" spans="1:20" s="2" customFormat="1" ht="115.5" customHeight="1" x14ac:dyDescent="0.25">
      <c r="A5" s="11" t="s">
        <v>18</v>
      </c>
      <c r="B5" s="39" t="s">
        <v>12</v>
      </c>
      <c r="C5" s="40"/>
      <c r="D5" s="11" t="s">
        <v>3</v>
      </c>
      <c r="E5" s="11" t="s">
        <v>2</v>
      </c>
      <c r="F5" s="11" t="s">
        <v>7</v>
      </c>
      <c r="G5" s="11" t="s">
        <v>6</v>
      </c>
      <c r="H5" s="7" t="s">
        <v>11</v>
      </c>
      <c r="I5" s="7" t="s">
        <v>10</v>
      </c>
      <c r="J5" s="11" t="s">
        <v>26</v>
      </c>
      <c r="K5" s="11" t="s">
        <v>9</v>
      </c>
      <c r="L5" s="7" t="s">
        <v>8</v>
      </c>
      <c r="M5" s="11" t="s">
        <v>3</v>
      </c>
      <c r="N5" s="11" t="s">
        <v>2</v>
      </c>
      <c r="O5" s="11" t="s">
        <v>7</v>
      </c>
      <c r="P5" s="11" t="s">
        <v>6</v>
      </c>
      <c r="Q5" s="11" t="s">
        <v>4</v>
      </c>
      <c r="R5" s="11" t="s">
        <v>25</v>
      </c>
    </row>
    <row r="6" spans="1:20" ht="106.5" customHeight="1" x14ac:dyDescent="0.2">
      <c r="A6" s="28" t="s">
        <v>19</v>
      </c>
      <c r="B6" s="23" t="s">
        <v>27</v>
      </c>
      <c r="C6" s="24"/>
      <c r="D6" s="5">
        <v>3</v>
      </c>
      <c r="E6" s="5">
        <v>3</v>
      </c>
      <c r="F6" s="6">
        <f t="shared" ref="F6:F15" si="0">D6*E6</f>
        <v>9</v>
      </c>
      <c r="G6" s="7" t="str">
        <f>LOOKUP(F6,{0,2,4,8,13,21},{"","ÇOK DÜŞÜK","DÜŞÜK","ORTA","YÜKSEK","ÇOK YÜKSEK"})</f>
        <v>ORTA</v>
      </c>
      <c r="H6" s="4" t="s">
        <v>28</v>
      </c>
      <c r="I6" s="7" t="s">
        <v>1</v>
      </c>
      <c r="J6" s="4" t="s">
        <v>29</v>
      </c>
      <c r="K6" s="4" t="s">
        <v>30</v>
      </c>
      <c r="L6" s="10">
        <v>45762</v>
      </c>
      <c r="M6" s="5">
        <v>2</v>
      </c>
      <c r="N6" s="5">
        <v>3</v>
      </c>
      <c r="O6" s="6">
        <f t="shared" ref="O6:O15" si="1">M6*N6</f>
        <v>6</v>
      </c>
      <c r="P6" s="7" t="str">
        <f>LOOKUP(O6,{0,2,4,8,13,21},{"","ÇOK DÜŞÜK","DÜŞÜK","ORTA","YÜKSEK","ÇOK YÜKSEK"})</f>
        <v>DÜŞÜK</v>
      </c>
      <c r="Q6" s="8" t="s">
        <v>5</v>
      </c>
      <c r="R6" s="19"/>
    </row>
    <row r="7" spans="1:20" ht="104.25" customHeight="1" x14ac:dyDescent="0.2">
      <c r="A7" s="29"/>
      <c r="B7" s="23"/>
      <c r="C7" s="24"/>
      <c r="D7" s="5"/>
      <c r="E7" s="5"/>
      <c r="F7" s="6">
        <f t="shared" si="0"/>
        <v>0</v>
      </c>
      <c r="G7" s="7" t="str">
        <f>LOOKUP(F7,{0,2,4,8,13,21},{"","ÇOK DÜŞÜK","DÜŞÜK","ORTA","YÜKSEK","ÇOK YÜKSEK"})</f>
        <v/>
      </c>
      <c r="H7" s="4"/>
      <c r="I7" s="7" t="s">
        <v>1</v>
      </c>
      <c r="J7" s="4"/>
      <c r="K7" s="4"/>
      <c r="L7" s="10"/>
      <c r="M7" s="5"/>
      <c r="N7" s="5"/>
      <c r="O7" s="6">
        <f t="shared" si="1"/>
        <v>0</v>
      </c>
      <c r="P7" s="7" t="str">
        <f>LOOKUP(O7,{0,2,4,8,13,21},{"","ÇOK DÜŞÜK","DÜŞÜK","ORTA","YÜKSEK","ÇOK YÜKSEK"})</f>
        <v/>
      </c>
      <c r="Q7" s="8" t="s">
        <v>5</v>
      </c>
      <c r="R7" s="9"/>
    </row>
    <row r="8" spans="1:20" ht="117.75" customHeight="1" x14ac:dyDescent="0.2">
      <c r="A8" s="29"/>
      <c r="B8" s="23"/>
      <c r="C8" s="24"/>
      <c r="D8" s="5"/>
      <c r="E8" s="5"/>
      <c r="F8" s="6">
        <f t="shared" si="0"/>
        <v>0</v>
      </c>
      <c r="G8" s="7" t="str">
        <f>LOOKUP(F8,{0,2,4,8,13,21},{"","ÇOK DÜŞÜK","DÜŞÜK","ORTA","YÜKSEK","ÇOK YÜKSEK"})</f>
        <v/>
      </c>
      <c r="H8" s="4"/>
      <c r="I8" s="7" t="s">
        <v>1</v>
      </c>
      <c r="J8" s="4"/>
      <c r="K8" s="4"/>
      <c r="L8" s="10"/>
      <c r="M8" s="5"/>
      <c r="N8" s="5"/>
      <c r="O8" s="6">
        <f t="shared" si="1"/>
        <v>0</v>
      </c>
      <c r="P8" s="7" t="str">
        <f>LOOKUP(O8,{0,2,4,8,13,21},{"","ÇOK DÜŞÜK","DÜŞÜK","ORTA","YÜKSEK","ÇOK YÜKSEK"})</f>
        <v/>
      </c>
      <c r="Q8" s="8" t="s">
        <v>5</v>
      </c>
      <c r="R8" s="19"/>
    </row>
    <row r="9" spans="1:20" ht="96.75" customHeight="1" x14ac:dyDescent="0.2">
      <c r="A9" s="29"/>
      <c r="B9" s="23"/>
      <c r="C9" s="24"/>
      <c r="D9" s="5"/>
      <c r="E9" s="5"/>
      <c r="F9" s="6">
        <f t="shared" si="0"/>
        <v>0</v>
      </c>
      <c r="G9" s="7" t="str">
        <f>LOOKUP(F9,{0,2,4,8,13,21},{"","ÇOK DÜŞÜK","DÜŞÜK","ORTA","YÜKSEK","ÇOK YÜKSEK"})</f>
        <v/>
      </c>
      <c r="H9" s="4"/>
      <c r="I9" s="7" t="s">
        <v>1</v>
      </c>
      <c r="J9" s="4"/>
      <c r="K9" s="4"/>
      <c r="L9" s="10"/>
      <c r="M9" s="5"/>
      <c r="N9" s="5"/>
      <c r="O9" s="6">
        <f t="shared" si="1"/>
        <v>0</v>
      </c>
      <c r="P9" s="7" t="str">
        <f>LOOKUP(O9,{0,2,4,8,13,21},{"","ÇOK DÜŞÜK","DÜŞÜK","ORTA","YÜKSEK","ÇOK YÜKSEK"})</f>
        <v/>
      </c>
      <c r="Q9" s="8" t="s">
        <v>5</v>
      </c>
      <c r="R9" s="9"/>
    </row>
    <row r="10" spans="1:20" ht="96.75" customHeight="1" x14ac:dyDescent="0.2">
      <c r="A10" s="29"/>
      <c r="B10" s="23"/>
      <c r="C10" s="24"/>
      <c r="D10" s="5"/>
      <c r="E10" s="5"/>
      <c r="F10" s="6">
        <f t="shared" si="0"/>
        <v>0</v>
      </c>
      <c r="G10" s="7" t="s">
        <v>0</v>
      </c>
      <c r="H10" s="4"/>
      <c r="I10" s="7" t="s">
        <v>0</v>
      </c>
      <c r="J10" s="4"/>
      <c r="K10" s="4"/>
      <c r="L10" s="10"/>
      <c r="M10" s="5"/>
      <c r="N10" s="5"/>
      <c r="O10" s="6">
        <f t="shared" si="1"/>
        <v>0</v>
      </c>
      <c r="P10" s="7" t="s">
        <v>1</v>
      </c>
      <c r="Q10" s="12" t="s">
        <v>5</v>
      </c>
      <c r="R10" s="9"/>
    </row>
    <row r="11" spans="1:20" ht="107.25" customHeight="1" x14ac:dyDescent="0.2">
      <c r="A11" s="29"/>
      <c r="B11" s="23"/>
      <c r="C11" s="24"/>
      <c r="D11" s="5"/>
      <c r="E11" s="5"/>
      <c r="F11" s="6">
        <f t="shared" si="0"/>
        <v>0</v>
      </c>
      <c r="G11" s="7" t="str">
        <f>LOOKUP(F11,{0,2,4,8,13,21},{"","ÇOK DÜŞÜK","DÜŞÜK","ORTA","YÜKSEK","ÇOK YÜKSEK"})</f>
        <v/>
      </c>
      <c r="H11" s="4"/>
      <c r="I11" s="7" t="s">
        <v>0</v>
      </c>
      <c r="J11" s="4"/>
      <c r="K11" s="4"/>
      <c r="L11" s="10"/>
      <c r="M11" s="5"/>
      <c r="N11" s="5"/>
      <c r="O11" s="6">
        <f t="shared" si="1"/>
        <v>0</v>
      </c>
      <c r="P11" s="7" t="str">
        <f>LOOKUP(O11,{0,2,4,8,13,21},{"","ÇOK DÜŞÜK","DÜŞÜK","ORTA","YÜKSEK","ÇOK YÜKSEK"})</f>
        <v/>
      </c>
      <c r="Q11" s="8" t="s">
        <v>5</v>
      </c>
      <c r="R11" s="19"/>
    </row>
    <row r="12" spans="1:20" ht="83.25" customHeight="1" x14ac:dyDescent="0.2">
      <c r="A12" s="29"/>
      <c r="B12" s="23"/>
      <c r="C12" s="24"/>
      <c r="D12" s="5"/>
      <c r="E12" s="5"/>
      <c r="F12" s="6">
        <f t="shared" si="0"/>
        <v>0</v>
      </c>
      <c r="G12" s="7" t="str">
        <f>LOOKUP(F12,{0,2,4,8,13,21},{"","ÇOK DÜŞÜK","DÜŞÜK","ORTA","YÜKSEK","ÇOK YÜKSEK"})</f>
        <v/>
      </c>
      <c r="H12" s="4"/>
      <c r="I12" s="7" t="s">
        <v>1</v>
      </c>
      <c r="J12" s="4"/>
      <c r="K12" s="4"/>
      <c r="L12" s="10"/>
      <c r="M12" s="5"/>
      <c r="N12" s="5"/>
      <c r="O12" s="6">
        <f t="shared" si="1"/>
        <v>0</v>
      </c>
      <c r="P12" s="7" t="str">
        <f>LOOKUP(O12,{0,2,4,8,13,21},{"","ÇOK DÜŞÜK","DÜŞÜK","ORTA","YÜKSEK","ÇOK YÜKSEK"})</f>
        <v/>
      </c>
      <c r="Q12" s="8" t="s">
        <v>5</v>
      </c>
      <c r="R12" s="9"/>
    </row>
    <row r="13" spans="1:20" ht="83.25" customHeight="1" x14ac:dyDescent="0.2">
      <c r="A13" s="29"/>
      <c r="B13" s="23"/>
      <c r="C13" s="24"/>
      <c r="D13" s="5"/>
      <c r="E13" s="5"/>
      <c r="F13" s="6">
        <f t="shared" si="0"/>
        <v>0</v>
      </c>
      <c r="G13" s="7" t="str">
        <f>LOOKUP(F13,{0,2,4,8,13,21},{"","ÇOK DÜŞÜK","DÜŞÜK","ORTA","YÜKSEK","ÇOK YÜKSEK"})</f>
        <v/>
      </c>
      <c r="H13" s="4"/>
      <c r="I13" s="7" t="s">
        <v>0</v>
      </c>
      <c r="J13" s="4"/>
      <c r="K13" s="4"/>
      <c r="L13" s="10"/>
      <c r="M13" s="5"/>
      <c r="N13" s="5"/>
      <c r="O13" s="6">
        <f t="shared" si="1"/>
        <v>0</v>
      </c>
      <c r="P13" s="7" t="str">
        <f>LOOKUP(O13,{0,2,4,8,13,21},{"","ÇOK DÜŞÜK","DÜŞÜK","ORTA","YÜKSEK","ÇOK YÜKSEK"})</f>
        <v/>
      </c>
      <c r="Q13" s="12" t="s">
        <v>5</v>
      </c>
      <c r="R13" s="9"/>
    </row>
    <row r="14" spans="1:20" ht="83.25" customHeight="1" x14ac:dyDescent="0.2">
      <c r="A14" s="29"/>
      <c r="B14" s="23"/>
      <c r="C14" s="24"/>
      <c r="D14" s="5"/>
      <c r="E14" s="5"/>
      <c r="F14" s="6">
        <f t="shared" si="0"/>
        <v>0</v>
      </c>
      <c r="G14" s="7" t="s">
        <v>0</v>
      </c>
      <c r="H14" s="4"/>
      <c r="I14" s="7" t="s">
        <v>0</v>
      </c>
      <c r="J14" s="4"/>
      <c r="K14" s="4"/>
      <c r="L14" s="10"/>
      <c r="M14" s="5"/>
      <c r="N14" s="5"/>
      <c r="O14" s="6">
        <f>M14*N14</f>
        <v>0</v>
      </c>
      <c r="P14" s="7" t="s">
        <v>0</v>
      </c>
      <c r="Q14" s="12" t="s">
        <v>5</v>
      </c>
      <c r="R14" s="9"/>
    </row>
    <row r="15" spans="1:20" ht="159" customHeight="1" x14ac:dyDescent="0.2">
      <c r="A15" s="29"/>
      <c r="B15" s="23"/>
      <c r="C15" s="24"/>
      <c r="D15" s="5"/>
      <c r="E15" s="5"/>
      <c r="F15" s="6">
        <f t="shared" si="0"/>
        <v>0</v>
      </c>
      <c r="G15" s="7" t="str">
        <f>LOOKUP(F15,{0,2,4,8,13,21},{"","ÇOK DÜŞÜK","DÜŞÜK","ORTA","YÜKSEK","ÇOK YÜKSEK"})</f>
        <v/>
      </c>
      <c r="H15" s="4"/>
      <c r="I15" s="7" t="s">
        <v>0</v>
      </c>
      <c r="J15" s="4"/>
      <c r="K15" s="4"/>
      <c r="L15" s="10"/>
      <c r="M15" s="5"/>
      <c r="N15" s="5"/>
      <c r="O15" s="6">
        <f t="shared" si="1"/>
        <v>0</v>
      </c>
      <c r="P15" s="7" t="str">
        <f>LOOKUP(O15,{0,2,4,8,13,21},{"","ÇOK DÜŞÜK","DÜŞÜK","ORTA","YÜKSEK","ÇOK YÜKSEK"})</f>
        <v/>
      </c>
      <c r="Q15" s="12" t="s">
        <v>5</v>
      </c>
      <c r="R15" s="9"/>
    </row>
    <row r="16" spans="1:20" ht="107.25" customHeight="1" x14ac:dyDescent="0.2">
      <c r="A16" s="29"/>
      <c r="B16" s="23"/>
      <c r="C16" s="24"/>
      <c r="D16" s="5"/>
      <c r="E16" s="5"/>
      <c r="F16" s="6">
        <f t="shared" ref="F16" si="2">D16*E16</f>
        <v>0</v>
      </c>
      <c r="G16" s="7" t="str">
        <f>LOOKUP(F16,{0,2,4,8,13,21},{"","ÇOK DÜŞÜK","DÜŞÜK","ORTA","YÜKSEK","ÇOK YÜKSEK"})</f>
        <v/>
      </c>
      <c r="H16" s="4"/>
      <c r="I16" s="7" t="s">
        <v>1</v>
      </c>
      <c r="J16" s="4"/>
      <c r="K16" s="4"/>
      <c r="L16" s="10"/>
      <c r="M16" s="5"/>
      <c r="N16" s="5"/>
      <c r="O16" s="6">
        <f t="shared" ref="O16" si="3">M16*N16</f>
        <v>0</v>
      </c>
      <c r="P16" s="7" t="str">
        <f>LOOKUP(O16,{0,2,4,8,13,21},{"","ÇOK DÜŞÜK","DÜŞÜK","ORTA","YÜKSEK","ÇOK YÜKSEK"})</f>
        <v/>
      </c>
      <c r="Q16" s="12" t="s">
        <v>5</v>
      </c>
      <c r="R16" s="22"/>
      <c r="S16" s="21"/>
      <c r="T16" s="21"/>
    </row>
    <row r="17" spans="1:18" ht="180.75" customHeight="1" x14ac:dyDescent="0.2">
      <c r="A17" s="13"/>
      <c r="B17" s="23"/>
      <c r="C17" s="24"/>
      <c r="D17" s="15"/>
      <c r="E17" s="15"/>
      <c r="F17" s="16">
        <f t="shared" ref="F17:F19" si="4">D17*E17</f>
        <v>0</v>
      </c>
      <c r="G17" s="7" t="s">
        <v>0</v>
      </c>
      <c r="H17" s="4"/>
      <c r="I17" s="7" t="s">
        <v>1</v>
      </c>
      <c r="J17" s="4"/>
      <c r="K17" s="4"/>
      <c r="L17" s="10"/>
      <c r="M17" s="5"/>
      <c r="N17" s="5"/>
      <c r="O17" s="6">
        <f t="shared" ref="O17:O19" si="5">M17*N17</f>
        <v>0</v>
      </c>
      <c r="P17" s="7" t="s">
        <v>1</v>
      </c>
      <c r="Q17" s="12" t="s">
        <v>5</v>
      </c>
      <c r="R17" s="9"/>
    </row>
    <row r="18" spans="1:18" ht="180.75" customHeight="1" x14ac:dyDescent="0.2">
      <c r="A18" s="13"/>
      <c r="B18" s="23"/>
      <c r="C18" s="24"/>
      <c r="D18" s="15"/>
      <c r="E18" s="15"/>
      <c r="F18" s="16">
        <f t="shared" si="4"/>
        <v>0</v>
      </c>
      <c r="G18" s="7" t="str">
        <f>LOOKUP(F18,{0,2,4,8,13,21},{"","ÇOK DÜŞÜK","DÜŞÜK","ORTA","YÜKSEK","ÇOK YÜKSEK"})</f>
        <v/>
      </c>
      <c r="H18" s="4"/>
      <c r="I18" s="7" t="s">
        <v>1</v>
      </c>
      <c r="J18" s="4"/>
      <c r="K18" s="4"/>
      <c r="L18" s="10"/>
      <c r="M18" s="5"/>
      <c r="N18" s="5"/>
      <c r="O18" s="6">
        <f t="shared" ref="O18" si="6">M18*N18</f>
        <v>0</v>
      </c>
      <c r="P18" s="7" t="s">
        <v>1</v>
      </c>
      <c r="Q18" s="12" t="s">
        <v>5</v>
      </c>
      <c r="R18" s="9"/>
    </row>
    <row r="19" spans="1:18" ht="167.25" customHeight="1" x14ac:dyDescent="0.2">
      <c r="A19" s="13"/>
      <c r="B19" s="23"/>
      <c r="C19" s="24"/>
      <c r="D19" s="15"/>
      <c r="E19" s="15"/>
      <c r="F19" s="16">
        <f t="shared" si="4"/>
        <v>0</v>
      </c>
      <c r="G19" s="7" t="str">
        <f>LOOKUP(F19,{0,2,4,8,13,21},{"","ÇOK DÜŞÜK","DÜŞÜK","ORTA","YÜKSEK","ÇOK YÜKSEK"})</f>
        <v/>
      </c>
      <c r="H19" s="14"/>
      <c r="I19" s="17" t="s">
        <v>1</v>
      </c>
      <c r="J19" s="4"/>
      <c r="K19" s="4"/>
      <c r="L19" s="10"/>
      <c r="M19" s="15"/>
      <c r="N19" s="15"/>
      <c r="O19" s="16">
        <f t="shared" si="5"/>
        <v>0</v>
      </c>
      <c r="P19" s="7" t="str">
        <f>LOOKUP(O19,{0,2,4,8,13,21},{"","ÇOK DÜŞÜK","DÜŞÜK","ORTA","YÜKSEK","ÇOK YÜKSEK"})</f>
        <v/>
      </c>
      <c r="Q19" s="12" t="s">
        <v>5</v>
      </c>
      <c r="R19" s="9"/>
    </row>
    <row r="20" spans="1:18" ht="92.25" customHeight="1" x14ac:dyDescent="0.2">
      <c r="A20" s="13"/>
      <c r="B20" s="23"/>
      <c r="C20" s="24"/>
      <c r="D20" s="15"/>
      <c r="E20" s="15"/>
      <c r="F20" s="16">
        <f t="shared" ref="F20" si="7">D20*E20</f>
        <v>0</v>
      </c>
      <c r="G20" s="17" t="str">
        <f>LOOKUP(F20,{0,2,4,8,13,21},{"","ÇOK DÜŞÜK","DÜŞÜK","ORTA","YÜKSEK","ÇOK YÜKSEK"})</f>
        <v/>
      </c>
      <c r="H20" s="14"/>
      <c r="I20" s="17" t="s">
        <v>1</v>
      </c>
      <c r="J20" s="14"/>
      <c r="K20" s="14"/>
      <c r="L20" s="10"/>
      <c r="M20" s="15"/>
      <c r="N20" s="15"/>
      <c r="O20" s="16">
        <f t="shared" ref="O20" si="8">M20*N20</f>
        <v>0</v>
      </c>
      <c r="P20" s="17" t="str">
        <f>LOOKUP(O20,{0,2,4,8,13,21},{"","ÇOK DÜŞÜK","DÜŞÜK","ORTA","YÜKSEK","ÇOK YÜKSEK"})</f>
        <v/>
      </c>
      <c r="Q20" s="18" t="s">
        <v>5</v>
      </c>
      <c r="R20" s="20"/>
    </row>
    <row r="21" spans="1:18" x14ac:dyDescent="0.2">
      <c r="A21" s="26" t="s">
        <v>21</v>
      </c>
      <c r="B21" s="26"/>
      <c r="C21" s="26"/>
      <c r="D21" s="26"/>
      <c r="E21" s="26"/>
      <c r="F21" s="26"/>
      <c r="G21" s="26"/>
      <c r="H21" s="26"/>
      <c r="I21" s="26" t="s">
        <v>22</v>
      </c>
      <c r="J21" s="26"/>
      <c r="K21" s="26"/>
      <c r="L21" s="26"/>
      <c r="M21" s="26"/>
      <c r="N21" s="26"/>
      <c r="O21" s="26"/>
      <c r="P21" s="26"/>
      <c r="Q21" s="26"/>
      <c r="R21" s="26"/>
    </row>
    <row r="22" spans="1:18" ht="35.25" customHeight="1" x14ac:dyDescent="0.2">
      <c r="A22" s="27" t="s">
        <v>20</v>
      </c>
      <c r="B22" s="27"/>
      <c r="C22" s="27"/>
      <c r="D22" s="27"/>
      <c r="E22" s="27"/>
      <c r="F22" s="27"/>
      <c r="G22" s="27"/>
      <c r="H22" s="27"/>
      <c r="I22" s="27" t="s">
        <v>23</v>
      </c>
      <c r="J22" s="27"/>
      <c r="K22" s="27"/>
      <c r="L22" s="27"/>
      <c r="M22" s="27"/>
      <c r="N22" s="27"/>
      <c r="O22" s="27"/>
      <c r="P22" s="27"/>
      <c r="Q22" s="27"/>
      <c r="R22" s="27"/>
    </row>
  </sheetData>
  <mergeCells count="31">
    <mergeCell ref="N2:P2"/>
    <mergeCell ref="A21:H21"/>
    <mergeCell ref="I21:R21"/>
    <mergeCell ref="A22:H22"/>
    <mergeCell ref="I22:R22"/>
    <mergeCell ref="A6:A16"/>
    <mergeCell ref="A1:B4"/>
    <mergeCell ref="C1:M4"/>
    <mergeCell ref="Q2:R2"/>
    <mergeCell ref="N3:P3"/>
    <mergeCell ref="Q3:R3"/>
    <mergeCell ref="N4:P4"/>
    <mergeCell ref="Q4:R4"/>
    <mergeCell ref="N1:P1"/>
    <mergeCell ref="Q1:R1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</mergeCells>
  <printOptions horizontalCentered="1"/>
  <pageMargins left="0.15748031496062992" right="0.15748031496062992" top="0.28000000000000003" bottom="0.19685039370078741" header="0.25" footer="0.19685039370078741"/>
  <pageSetup paperSize="9" scale="61" orientation="landscape" r:id="rId1"/>
  <headerFooter>
    <oddHeader xml:space="preserve">&amp;R&amp;"Arial,Normal"&amp;8     </oddHeader>
    <oddFooter>&amp;R&amp;"Arial,Kalın"&amp;8SYF: &amp;P/&amp;N</oddFooter>
  </headerFooter>
  <rowBreaks count="1" manualBreakCount="1">
    <brk id="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5"/>
  <sheetViews>
    <sheetView tabSelected="1" zoomScaleNormal="100" zoomScaleSheetLayoutView="90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Z10" sqref="Z10"/>
    </sheetView>
  </sheetViews>
  <sheetFormatPr defaultColWidth="9.140625" defaultRowHeight="14.25" x14ac:dyDescent="0.2"/>
  <cols>
    <col min="1" max="1" width="4.85546875" style="1" customWidth="1"/>
    <col min="2" max="2" width="17" style="1" customWidth="1"/>
    <col min="3" max="3" width="15.140625" style="1" customWidth="1"/>
    <col min="4" max="6" width="5.7109375" style="1" customWidth="1"/>
    <col min="7" max="7" width="8.85546875" style="1" customWidth="1"/>
    <col min="8" max="8" width="27.42578125" style="1" customWidth="1"/>
    <col min="9" max="9" width="10.7109375" style="1" customWidth="1"/>
    <col min="10" max="10" width="14" style="1" customWidth="1"/>
    <col min="11" max="11" width="10.140625" style="1" customWidth="1"/>
    <col min="12" max="12" width="9.42578125" style="1" customWidth="1"/>
    <col min="13" max="13" width="5.140625" style="1" customWidth="1"/>
    <col min="14" max="15" width="5.7109375" style="1" customWidth="1"/>
    <col min="16" max="16" width="8.7109375" style="1" customWidth="1"/>
    <col min="17" max="17" width="9.140625" style="1"/>
    <col min="18" max="18" width="18" style="1" customWidth="1"/>
    <col min="19" max="16384" width="9.140625" style="1"/>
  </cols>
  <sheetData>
    <row r="1" spans="1:18" s="3" customFormat="1" ht="16.5" customHeight="1" x14ac:dyDescent="0.2">
      <c r="A1" s="30"/>
      <c r="B1" s="30"/>
      <c r="C1" s="31" t="s">
        <v>54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25" t="s">
        <v>13</v>
      </c>
      <c r="O1" s="25"/>
      <c r="P1" s="25"/>
      <c r="Q1" s="25" t="s">
        <v>17</v>
      </c>
      <c r="R1" s="25"/>
    </row>
    <row r="2" spans="1:18" s="3" customFormat="1" ht="15.75" customHeight="1" x14ac:dyDescent="0.2">
      <c r="A2" s="30"/>
      <c r="B2" s="30"/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25" t="s">
        <v>14</v>
      </c>
      <c r="O2" s="25"/>
      <c r="P2" s="25"/>
      <c r="Q2" s="37">
        <v>44571</v>
      </c>
      <c r="R2" s="37"/>
    </row>
    <row r="3" spans="1:18" s="3" customFormat="1" ht="15" customHeight="1" x14ac:dyDescent="0.2">
      <c r="A3" s="30"/>
      <c r="B3" s="30"/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25" t="s">
        <v>15</v>
      </c>
      <c r="O3" s="25"/>
      <c r="P3" s="25"/>
      <c r="Q3" s="25">
        <v>2</v>
      </c>
      <c r="R3" s="25"/>
    </row>
    <row r="4" spans="1:18" s="3" customFormat="1" ht="15.75" customHeight="1" x14ac:dyDescent="0.2">
      <c r="A4" s="30"/>
      <c r="B4" s="30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25" t="s">
        <v>16</v>
      </c>
      <c r="O4" s="25"/>
      <c r="P4" s="25"/>
      <c r="Q4" s="38">
        <v>45755</v>
      </c>
      <c r="R4" s="25"/>
    </row>
    <row r="5" spans="1:18" s="2" customFormat="1" ht="115.5" customHeight="1" x14ac:dyDescent="0.25">
      <c r="A5" s="11" t="s">
        <v>18</v>
      </c>
      <c r="B5" s="39" t="s">
        <v>12</v>
      </c>
      <c r="C5" s="40"/>
      <c r="D5" s="11" t="s">
        <v>3</v>
      </c>
      <c r="E5" s="11" t="s">
        <v>2</v>
      </c>
      <c r="F5" s="11" t="s">
        <v>7</v>
      </c>
      <c r="G5" s="11" t="s">
        <v>6</v>
      </c>
      <c r="H5" s="7" t="s">
        <v>11</v>
      </c>
      <c r="I5" s="7" t="s">
        <v>10</v>
      </c>
      <c r="J5" s="11" t="s">
        <v>26</v>
      </c>
      <c r="K5" s="11" t="s">
        <v>9</v>
      </c>
      <c r="L5" s="7" t="s">
        <v>8</v>
      </c>
      <c r="M5" s="11" t="s">
        <v>3</v>
      </c>
      <c r="N5" s="11" t="s">
        <v>2</v>
      </c>
      <c r="O5" s="11" t="s">
        <v>7</v>
      </c>
      <c r="P5" s="11" t="s">
        <v>6</v>
      </c>
      <c r="Q5" s="11" t="s">
        <v>4</v>
      </c>
      <c r="R5" s="11" t="s">
        <v>25</v>
      </c>
    </row>
    <row r="6" spans="1:18" ht="148.5" customHeight="1" x14ac:dyDescent="0.2">
      <c r="A6" s="28" t="s">
        <v>31</v>
      </c>
      <c r="B6" s="23" t="s">
        <v>47</v>
      </c>
      <c r="C6" s="24"/>
      <c r="D6" s="5">
        <v>2</v>
      </c>
      <c r="E6" s="5">
        <v>1</v>
      </c>
      <c r="F6" s="6">
        <f t="shared" ref="F6:F13" si="0">D6*E6</f>
        <v>2</v>
      </c>
      <c r="G6" s="7" t="str">
        <f>LOOKUP(F6,{0,2,4,8,13,21},{"","ÇOK DÜŞÜK","DÜŞÜK","ORTA","YÜKSEK","ÇOK YÜKSEK"})</f>
        <v>ÇOK DÜŞÜK</v>
      </c>
      <c r="H6" s="4" t="s">
        <v>55</v>
      </c>
      <c r="I6" s="7" t="s">
        <v>40</v>
      </c>
      <c r="J6" s="4" t="s">
        <v>41</v>
      </c>
      <c r="K6" s="4" t="s">
        <v>44</v>
      </c>
      <c r="L6" s="10">
        <v>45898</v>
      </c>
      <c r="M6" s="5">
        <v>2</v>
      </c>
      <c r="N6" s="5">
        <v>1</v>
      </c>
      <c r="O6" s="6">
        <f t="shared" ref="O6:O13" si="1">M6*N6</f>
        <v>2</v>
      </c>
      <c r="P6" s="7" t="str">
        <f>LOOKUP(O6,{0,2,4,8,13,21},{"","ÇOK DÜŞÜK","DÜŞÜK","ORTA","YÜKSEK","ÇOK YÜKSEK"})</f>
        <v>ÇOK DÜŞÜK</v>
      </c>
      <c r="Q6" s="12" t="s">
        <v>5</v>
      </c>
      <c r="R6" s="4"/>
    </row>
    <row r="7" spans="1:18" ht="104.25" customHeight="1" x14ac:dyDescent="0.2">
      <c r="A7" s="29"/>
      <c r="B7" s="23" t="s">
        <v>48</v>
      </c>
      <c r="C7" s="24"/>
      <c r="D7" s="5">
        <v>2</v>
      </c>
      <c r="E7" s="5">
        <v>3</v>
      </c>
      <c r="F7" s="6">
        <f t="shared" si="0"/>
        <v>6</v>
      </c>
      <c r="G7" s="7" t="str">
        <f>LOOKUP(F7,{0,2,4,8,13,21},{"","ÇOK DÜŞÜK","DÜŞÜK","ORTA","YÜKSEK","ÇOK YÜKSEK"})</f>
        <v>DÜŞÜK</v>
      </c>
      <c r="H7" s="4" t="s">
        <v>32</v>
      </c>
      <c r="I7" s="7" t="s">
        <v>39</v>
      </c>
      <c r="J7" s="4" t="s">
        <v>42</v>
      </c>
      <c r="K7" s="4" t="s">
        <v>45</v>
      </c>
      <c r="L7" s="10">
        <v>45660</v>
      </c>
      <c r="M7" s="5">
        <v>2</v>
      </c>
      <c r="N7" s="5">
        <v>1</v>
      </c>
      <c r="O7" s="6">
        <f t="shared" si="1"/>
        <v>2</v>
      </c>
      <c r="P7" s="7" t="str">
        <f>LOOKUP(O7,{0,2,4,8,13,21},{"","ÇOK DÜŞÜK","DÜŞÜK","ORTA","YÜKSEK","ÇOK YÜKSEK"})</f>
        <v>ÇOK DÜŞÜK</v>
      </c>
      <c r="Q7" s="12" t="s">
        <v>5</v>
      </c>
      <c r="R7" s="4" t="s">
        <v>60</v>
      </c>
    </row>
    <row r="8" spans="1:18" ht="96.75" customHeight="1" x14ac:dyDescent="0.2">
      <c r="A8" s="29"/>
      <c r="B8" s="23" t="s">
        <v>56</v>
      </c>
      <c r="C8" s="24"/>
      <c r="D8" s="5">
        <v>2</v>
      </c>
      <c r="E8" s="5">
        <v>2</v>
      </c>
      <c r="F8" s="6">
        <f t="shared" si="0"/>
        <v>4</v>
      </c>
      <c r="G8" s="7" t="str">
        <f>LOOKUP(F8,{0,2,4,8,13,21},{"","ÇOK DÜŞÜK","DÜŞÜK","ORTA","YÜKSEK","ÇOK YÜKSEK"})</f>
        <v>DÜŞÜK</v>
      </c>
      <c r="H8" s="4" t="s">
        <v>33</v>
      </c>
      <c r="I8" s="7" t="s">
        <v>39</v>
      </c>
      <c r="J8" s="4" t="s">
        <v>57</v>
      </c>
      <c r="K8" s="4" t="s">
        <v>44</v>
      </c>
      <c r="L8" s="10">
        <v>45660</v>
      </c>
      <c r="M8" s="5">
        <v>2</v>
      </c>
      <c r="N8" s="5">
        <v>1</v>
      </c>
      <c r="O8" s="6">
        <f t="shared" si="1"/>
        <v>2</v>
      </c>
      <c r="P8" s="7" t="str">
        <f>LOOKUP(O8,{0,2,4,8,13,21},{"","ÇOK DÜŞÜK","DÜŞÜK","ORTA","YÜKSEK","ÇOK YÜKSEK"})</f>
        <v>ÇOK DÜŞÜK</v>
      </c>
      <c r="Q8" s="12" t="s">
        <v>5</v>
      </c>
      <c r="R8" s="4" t="s">
        <v>46</v>
      </c>
    </row>
    <row r="9" spans="1:18" ht="107.25" customHeight="1" x14ac:dyDescent="0.2">
      <c r="A9" s="29"/>
      <c r="B9" s="23" t="s">
        <v>49</v>
      </c>
      <c r="C9" s="24"/>
      <c r="D9" s="5">
        <v>2</v>
      </c>
      <c r="E9" s="5">
        <v>2</v>
      </c>
      <c r="F9" s="6">
        <f t="shared" si="0"/>
        <v>4</v>
      </c>
      <c r="G9" s="7" t="str">
        <f>LOOKUP(F9,{0,2,4,8,13,21},{"","ÇOK DÜŞÜK","DÜŞÜK","ORTA","YÜKSEK","ÇOK YÜKSEK"})</f>
        <v>DÜŞÜK</v>
      </c>
      <c r="H9" s="4" t="s">
        <v>34</v>
      </c>
      <c r="I9" s="7" t="s">
        <v>39</v>
      </c>
      <c r="J9" s="4" t="s">
        <v>57</v>
      </c>
      <c r="K9" s="4" t="s">
        <v>44</v>
      </c>
      <c r="L9" s="10">
        <v>45739</v>
      </c>
      <c r="M9" s="5">
        <v>1</v>
      </c>
      <c r="N9" s="5">
        <v>2</v>
      </c>
      <c r="O9" s="6">
        <f t="shared" si="1"/>
        <v>2</v>
      </c>
      <c r="P9" s="7" t="str">
        <f>LOOKUP(O9,{0,2,4,8,13,21},{"","ÇOK DÜŞÜK","DÜŞÜK","ORTA","YÜKSEK","ÇOK YÜKSEK"})</f>
        <v>ÇOK DÜŞÜK</v>
      </c>
      <c r="Q9" s="12" t="s">
        <v>5</v>
      </c>
      <c r="R9" s="4"/>
    </row>
    <row r="10" spans="1:18" ht="83.25" customHeight="1" x14ac:dyDescent="0.2">
      <c r="A10" s="29"/>
      <c r="B10" s="23" t="s">
        <v>50</v>
      </c>
      <c r="C10" s="24"/>
      <c r="D10" s="5">
        <v>3</v>
      </c>
      <c r="E10" s="5">
        <v>2</v>
      </c>
      <c r="F10" s="6">
        <f t="shared" si="0"/>
        <v>6</v>
      </c>
      <c r="G10" s="7" t="str">
        <f>LOOKUP(F10,{0,2,4,8,13,21},{"","ÇOK DÜŞÜK","DÜŞÜK","ORTA","YÜKSEK","ÇOK YÜKSEK"})</f>
        <v>DÜŞÜK</v>
      </c>
      <c r="H10" s="4" t="s">
        <v>35</v>
      </c>
      <c r="I10" s="7" t="s">
        <v>39</v>
      </c>
      <c r="J10" s="4" t="s">
        <v>43</v>
      </c>
      <c r="K10" s="4" t="s">
        <v>44</v>
      </c>
      <c r="L10" s="10">
        <v>45793</v>
      </c>
      <c r="M10" s="5">
        <v>2</v>
      </c>
      <c r="N10" s="5">
        <v>1</v>
      </c>
      <c r="O10" s="6">
        <f t="shared" si="1"/>
        <v>2</v>
      </c>
      <c r="P10" s="7" t="str">
        <f>LOOKUP(O10,{0,2,4,8,13,21},{"","ÇOK DÜŞÜK","DÜŞÜK","ORTA","YÜKSEK","ÇOK YÜKSEK"})</f>
        <v>ÇOK DÜŞÜK</v>
      </c>
      <c r="Q10" s="12" t="s">
        <v>5</v>
      </c>
      <c r="R10" s="5"/>
    </row>
    <row r="11" spans="1:18" ht="83.25" customHeight="1" x14ac:dyDescent="0.2">
      <c r="A11" s="29"/>
      <c r="B11" s="23" t="s">
        <v>51</v>
      </c>
      <c r="C11" s="24"/>
      <c r="D11" s="5">
        <v>2</v>
      </c>
      <c r="E11" s="5">
        <v>2</v>
      </c>
      <c r="F11" s="6">
        <f t="shared" si="0"/>
        <v>4</v>
      </c>
      <c r="G11" s="7" t="str">
        <f>LOOKUP(F11,{0,2,4,8,13,21},{"","ÇOK DÜŞÜK","DÜŞÜK","ORTA","YÜKSEK","ÇOK YÜKSEK"})</f>
        <v>DÜŞÜK</v>
      </c>
      <c r="H11" s="4" t="s">
        <v>36</v>
      </c>
      <c r="I11" s="7" t="s">
        <v>39</v>
      </c>
      <c r="J11" s="4" t="s">
        <v>43</v>
      </c>
      <c r="K11" s="4" t="s">
        <v>44</v>
      </c>
      <c r="L11" s="10">
        <v>45772</v>
      </c>
      <c r="M11" s="5">
        <v>2</v>
      </c>
      <c r="N11" s="5">
        <v>1</v>
      </c>
      <c r="O11" s="6">
        <f t="shared" si="1"/>
        <v>2</v>
      </c>
      <c r="P11" s="7" t="str">
        <f>LOOKUP(O11,{0,2,4,8,13,21},{"","ÇOK DÜŞÜK","DÜŞÜK","ORTA","YÜKSEK","ÇOK YÜKSEK"})</f>
        <v>ÇOK DÜŞÜK</v>
      </c>
      <c r="Q11" s="12" t="s">
        <v>5</v>
      </c>
      <c r="R11" s="5"/>
    </row>
    <row r="12" spans="1:18" ht="83.25" customHeight="1" x14ac:dyDescent="0.2">
      <c r="A12" s="29"/>
      <c r="B12" s="23" t="s">
        <v>52</v>
      </c>
      <c r="C12" s="24"/>
      <c r="D12" s="5">
        <v>3</v>
      </c>
      <c r="E12" s="5">
        <v>2</v>
      </c>
      <c r="F12" s="6">
        <f t="shared" si="0"/>
        <v>6</v>
      </c>
      <c r="G12" s="7" t="str">
        <f>LOOKUP(F12,{0,2,4,8,13,21},{"","ÇOK DÜŞÜK","DÜŞÜK","ORTA","YÜKSEK","ÇOK YÜKSEK"})</f>
        <v>DÜŞÜK</v>
      </c>
      <c r="H12" s="4" t="s">
        <v>37</v>
      </c>
      <c r="I12" s="7" t="s">
        <v>39</v>
      </c>
      <c r="J12" s="4" t="s">
        <v>58</v>
      </c>
      <c r="K12" s="4" t="s">
        <v>44</v>
      </c>
      <c r="L12" s="10">
        <v>46022</v>
      </c>
      <c r="M12" s="5">
        <v>2</v>
      </c>
      <c r="N12" s="5">
        <v>1</v>
      </c>
      <c r="O12" s="6">
        <f t="shared" si="1"/>
        <v>2</v>
      </c>
      <c r="P12" s="7" t="str">
        <f>LOOKUP(O12,{0,2,4,8,13,21},{"","ÇOK DÜŞÜK","DÜŞÜK","ORTA","YÜKSEK","ÇOK YÜKSEK"})</f>
        <v>ÇOK DÜŞÜK</v>
      </c>
      <c r="Q12" s="12" t="s">
        <v>5</v>
      </c>
      <c r="R12" s="5"/>
    </row>
    <row r="13" spans="1:18" ht="83.25" customHeight="1" x14ac:dyDescent="0.2">
      <c r="A13" s="29"/>
      <c r="B13" s="23" t="s">
        <v>53</v>
      </c>
      <c r="C13" s="24"/>
      <c r="D13" s="5">
        <v>3</v>
      </c>
      <c r="E13" s="5">
        <v>3</v>
      </c>
      <c r="F13" s="6">
        <f t="shared" si="0"/>
        <v>9</v>
      </c>
      <c r="G13" s="7" t="str">
        <f>LOOKUP(F13,{0,2,4,8,13,21},{"","ÇOK DÜŞÜK","DÜŞÜK","ORTA","YÜKSEK","ÇOK YÜKSEK"})</f>
        <v>ORTA</v>
      </c>
      <c r="H13" s="4" t="s">
        <v>38</v>
      </c>
      <c r="I13" s="7" t="s">
        <v>40</v>
      </c>
      <c r="J13" s="4" t="s">
        <v>59</v>
      </c>
      <c r="K13" s="4" t="s">
        <v>44</v>
      </c>
      <c r="L13" s="10">
        <v>46022</v>
      </c>
      <c r="M13" s="5">
        <v>2</v>
      </c>
      <c r="N13" s="5">
        <v>2</v>
      </c>
      <c r="O13" s="6">
        <f t="shared" si="1"/>
        <v>4</v>
      </c>
      <c r="P13" s="7" t="str">
        <f>LOOKUP(O13,{0,2,4,8,13,21},{"","ÇOK DÜŞÜK","DÜŞÜK","ORTA","YÜKSEK","ÇOK YÜKSEK"})</f>
        <v>DÜŞÜK</v>
      </c>
      <c r="Q13" s="12" t="s">
        <v>5</v>
      </c>
      <c r="R13" s="5"/>
    </row>
    <row r="14" spans="1:18" x14ac:dyDescent="0.2">
      <c r="A14" s="26" t="s">
        <v>21</v>
      </c>
      <c r="B14" s="26"/>
      <c r="C14" s="26"/>
      <c r="D14" s="26"/>
      <c r="E14" s="26"/>
      <c r="F14" s="26"/>
      <c r="G14" s="26"/>
      <c r="H14" s="26"/>
      <c r="I14" s="26" t="s">
        <v>22</v>
      </c>
      <c r="J14" s="26"/>
      <c r="K14" s="26"/>
      <c r="L14" s="26"/>
      <c r="M14" s="26"/>
      <c r="N14" s="26"/>
      <c r="O14" s="26"/>
      <c r="P14" s="26"/>
      <c r="Q14" s="26"/>
      <c r="R14" s="26"/>
    </row>
    <row r="15" spans="1:18" ht="35.25" customHeight="1" x14ac:dyDescent="0.2">
      <c r="A15" s="27" t="s">
        <v>20</v>
      </c>
      <c r="B15" s="27"/>
      <c r="C15" s="27"/>
      <c r="D15" s="27"/>
      <c r="E15" s="27"/>
      <c r="F15" s="27"/>
      <c r="G15" s="27"/>
      <c r="H15" s="27"/>
      <c r="I15" s="27" t="s">
        <v>23</v>
      </c>
      <c r="J15" s="27"/>
      <c r="K15" s="27"/>
      <c r="L15" s="27"/>
      <c r="M15" s="27"/>
      <c r="N15" s="27"/>
      <c r="O15" s="27"/>
      <c r="P15" s="27"/>
      <c r="Q15" s="27"/>
      <c r="R15" s="27"/>
    </row>
  </sheetData>
  <mergeCells count="24">
    <mergeCell ref="A1:B4"/>
    <mergeCell ref="C1:M4"/>
    <mergeCell ref="N1:P1"/>
    <mergeCell ref="Q1:R1"/>
    <mergeCell ref="N2:P2"/>
    <mergeCell ref="Q2:R2"/>
    <mergeCell ref="N3:P3"/>
    <mergeCell ref="Q3:R3"/>
    <mergeCell ref="N4:P4"/>
    <mergeCell ref="Q4:R4"/>
    <mergeCell ref="B5:C5"/>
    <mergeCell ref="A6:A13"/>
    <mergeCell ref="B6:C6"/>
    <mergeCell ref="B7:C7"/>
    <mergeCell ref="B8:C8"/>
    <mergeCell ref="B9:C9"/>
    <mergeCell ref="B10:C10"/>
    <mergeCell ref="B13:C13"/>
    <mergeCell ref="B11:C11"/>
    <mergeCell ref="B12:C12"/>
    <mergeCell ref="A14:H14"/>
    <mergeCell ref="I14:R14"/>
    <mergeCell ref="A15:H15"/>
    <mergeCell ref="I15:R15"/>
  </mergeCells>
  <printOptions horizontalCentered="1"/>
  <pageMargins left="0.15748031496062992" right="0.15748031496062992" top="0.28000000000000003" bottom="0.19685039370078741" header="0.25" footer="0.19685039370078741"/>
  <pageSetup paperSize="9" scale="61" orientation="landscape" r:id="rId1"/>
  <headerFooter>
    <oddHeader xml:space="preserve">&amp;R&amp;"Arial,Normal"&amp;8     </oddHeader>
    <oddFooter>&amp;R&amp;"Arial,Kalın"&amp;8SYF: &amp;P/&amp;N</oddFooter>
  </headerFooter>
  <rowBreaks count="1" manualBreakCount="1">
    <brk id="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akademik birim</vt:lpstr>
      <vt:lpstr>idari birim</vt:lpstr>
      <vt:lpstr>'akademik birim'!Yazdırma_Başlıkları</vt:lpstr>
      <vt:lpstr>'idari birim'!Yazdırma_Başlıkları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HILAL KALKAN</cp:lastModifiedBy>
  <cp:lastPrinted>2022-01-11T12:42:05Z</cp:lastPrinted>
  <dcterms:created xsi:type="dcterms:W3CDTF">2018-04-19T22:23:21Z</dcterms:created>
  <dcterms:modified xsi:type="dcterms:W3CDTF">2025-05-28T08:19:43Z</dcterms:modified>
</cp:coreProperties>
</file>